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24915" windowHeight="12075"/>
  </bookViews>
  <sheets>
    <sheet name="1-incoming_payments" sheetId="2" r:id="rId1"/>
    <sheet name="2-outgoing_payments" sheetId="3" r:id="rId2"/>
    <sheet name="3-account_balance" sheetId="1" r:id="rId3"/>
  </sheets>
  <calcPr calcId="145621"/>
</workbook>
</file>

<file path=xl/calcChain.xml><?xml version="1.0" encoding="utf-8"?>
<calcChain xmlns="http://schemas.openxmlformats.org/spreadsheetml/2006/main">
  <c r="B21" i="2" l="1"/>
  <c r="B7" i="2"/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6" i="3"/>
  <c r="B6" i="1" s="1"/>
  <c r="P72" i="3" l="1"/>
  <c r="B71" i="2"/>
  <c r="B70" i="2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2"/>
</calcChain>
</file>

<file path=xl/sharedStrings.xml><?xml version="1.0" encoding="utf-8"?>
<sst xmlns="http://schemas.openxmlformats.org/spreadsheetml/2006/main" count="220" uniqueCount="93">
  <si>
    <t>Month</t>
  </si>
  <si>
    <t>EURO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</si>
  <si>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</si>
  <si>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</si>
  <si>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</si>
  <si>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</si>
  <si>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</si>
  <si>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</si>
  <si>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</si>
  <si>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</si>
  <si>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</si>
  <si>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</si>
  <si>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</si>
  <si>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</si>
  <si>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</si>
  <si>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</si>
  <si>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</si>
  <si>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</si>
  <si>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</si>
  <si>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</si>
  <si>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</si>
  <si>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</si>
  <si>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</si>
  <si>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</si>
  <si>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</si>
  <si>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</si>
  <si>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</si>
  <si>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</si>
  <si>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</si>
  <si>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</si>
  <si>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</si>
  <si>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</si>
  <si>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</si>
  <si>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</si>
  <si>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</si>
  <si>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</si>
  <si>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</si>
  <si>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</si>
  <si>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</si>
  <si>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</si>
  <si>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</si>
  <si>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</si>
  <si>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</si>
  <si>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</si>
  <si>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</si>
  <si>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</si>
  <si>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</si>
  <si>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</si>
  <si>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</si>
  <si>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</si>
  <si>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</si>
  <si>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</si>
  <si>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</si>
  <si>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</si>
  <si>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</si>
  <si>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</si>
  <si>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</si>
  <si>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</si>
  <si>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Remark</t>
  </si>
  <si>
    <t>Total EC-Contribution</t>
  </si>
  <si>
    <t>M57</t>
  </si>
  <si>
    <t>M58</t>
  </si>
  <si>
    <t>M59</t>
  </si>
  <si>
    <t>M60</t>
  </si>
  <si>
    <t>Total</t>
  </si>
  <si>
    <t>Garantee Fund Payment (5% of total EC Contribution)</t>
  </si>
  <si>
    <t>EC Balance Payment (10% of total EC Contribution)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</si>
  <si>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</si>
  <si>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</si>
  <si>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</si>
  <si>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</si>
  <si>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</si>
  <si>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</si>
  <si>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</si>
  <si>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</si>
  <si>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</si>
  <si>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</si>
  <si>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</si>
  <si>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</si>
  <si>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</si>
  <si>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</si>
  <si>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 xml:space="preserve">Total Payments should not exceed the total incoming Payments </t>
  </si>
  <si>
    <t>(automatically calculated)</t>
  </si>
  <si>
    <t>(please enter the total EC contribution of your project in B3)</t>
  </si>
  <si>
    <t>Outgoing Payments of the Coordinator</t>
  </si>
  <si>
    <t>Incoming Payments to the Coordinator</t>
  </si>
  <si>
    <t>Account Balance of the Coordinator</t>
  </si>
  <si>
    <t>Remark: The numbers shown are only examples</t>
  </si>
  <si>
    <t>(Please fill in the planned bank transfers for the implementation costs as well as bank transfers for funding the transnational projects)</t>
  </si>
  <si>
    <t>Prefinancing rate indicated in the Grant Agreement</t>
  </si>
  <si>
    <t>1st Prefinancing minus 5% which is transfered to the Garantee Fund</t>
  </si>
  <si>
    <t>2nd Prefinancing of the total EC contribution</t>
  </si>
  <si>
    <t>Indicate here the % of Prefinancing metioned in your grant agreement (usally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</si>
</sst>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164" fontId="2" fillId="3" borderId="0" xfId="1" applyNumberFormat="1" applyFont="1" applyFill="1"/>
    <xf numFmtId="0" fontId="3" fillId="2" borderId="1" xfId="0" applyFont="1" applyFill="1" applyBorder="1"/>
    <xf numFmtId="164" fontId="4" fillId="2" borderId="1" xfId="0" applyNumberFormat="1" applyFont="1" applyFill="1" applyBorder="1"/>
    <xf numFmtId="0" fontId="0" fillId="2" borderId="1" xfId="0" applyFill="1" applyBorder="1"/>
    <xf numFmtId="0" fontId="3" fillId="2" borderId="3" xfId="0" applyFont="1" applyFill="1" applyBorder="1"/>
    <xf numFmtId="164" fontId="0" fillId="3" borderId="1" xfId="1" applyNumberFormat="1" applyFont="1" applyFill="1" applyBorder="1"/>
    <xf numFmtId="164" fontId="0" fillId="2" borderId="1" xfId="1" applyNumberFormat="1" applyFont="1" applyFill="1" applyBorder="1"/>
    <xf numFmtId="164" fontId="0" fillId="3" borderId="2" xfId="1" applyNumberFormat="1" applyFont="1" applyFill="1" applyBorder="1"/>
    <xf numFmtId="164" fontId="0" fillId="2" borderId="2" xfId="1" applyNumberFormat="1" applyFont="1" applyFill="1" applyBorder="1"/>
    <xf numFmtId="164" fontId="3" fillId="2" borderId="4" xfId="1" applyNumberFormat="1" applyFont="1" applyFill="1" applyBorder="1"/>
    <xf numFmtId="164" fontId="2" fillId="2" borderId="1" xfId="1" applyNumberFormat="1" applyFont="1" applyFill="1" applyBorder="1"/>
    <xf numFmtId="0" fontId="5" fillId="0" borderId="0" xfId="0" applyFont="1"/>
    <xf numFmtId="0" fontId="2" fillId="0" borderId="0" xfId="0" applyFont="1"/>
    <xf numFmtId="9" fontId="0" fillId="3" borderId="0" xfId="2" applyFont="1" applyFill="1"/>
    <xf numFmtId="164" fontId="0" fillId="0" borderId="0" xfId="0" applyNumberFormat="1"/>
    <xf numFmtId="0" fontId="3" fillId="0" borderId="0" xfId="0" applyFont="1" applyAlignment="1">
      <alignment horizontal="right"/>
    </xf>
  </cellXfs>
  <cellStyles count="3">
    <cellStyle name="Komma" xfId="1" builtinId="3"/>
    <cellStyle name="Prozent" xfId="2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workbookViewId="0">
      <selection activeCell="G16" sqref="G16"/>
    </sheetView>
  </sheetViews>
  <sheetFormatPr baseColWidth="10" defaultRowHeight="15" x14ac:dyDescent="0.25"/>
  <cols>
    <col min="1" max="1" width="19.85546875" customWidth="1"/>
    <col min="2" max="2" width="27.28515625" customWidth="1"/>
    <col min="3" max="3" width="75" customWidth="1"/>
  </cols>
  <sheetData>
    <row r="2" spans="1:8" ht="18.75" x14ac:dyDescent="0.3">
      <c r="A2" s="14" t="s">
        <v>85</v>
      </c>
      <c r="C2" s="18" t="s">
        <v>89</v>
      </c>
      <c r="D2" s="16">
        <v>0.3</v>
      </c>
      <c r="E2" s="15" t="s">
        <v>92</v>
      </c>
    </row>
    <row r="3" spans="1:8" x14ac:dyDescent="0.25">
      <c r="A3" s="1" t="s">
        <v>59</v>
      </c>
      <c r="B3" s="3">
        <v>10000000</v>
      </c>
      <c r="C3" s="15" t="s">
        <v>87</v>
      </c>
    </row>
    <row r="4" spans="1:8" x14ac:dyDescent="0.25">
      <c r="A4" t="s">
        <v>83</v>
      </c>
    </row>
    <row r="5" spans="1:8" x14ac:dyDescent="0.25">
      <c r="A5" s="6" t="s">
        <v>0</v>
      </c>
      <c r="B5" s="6" t="s">
        <v>1</v>
      </c>
      <c r="C5" s="6" t="s">
        <v>58</v>
      </c>
    </row>
    <row r="6" spans="1:8" x14ac:dyDescent="0.25">
      <c r="A6" s="2" t="s">
        <v>2</v>
      </c>
      <c r="B6" s="13"/>
      <c r="C6" s="2"/>
    </row>
    <row r="7" spans="1:8" x14ac:dyDescent="0.25">
      <c r="A7" s="2" t="s">
        <v>3</v>
      </c>
      <c r="B7" s="13">
        <f>B3*D2-B3*0.05</f>
        <v>2500000</v>
      </c>
      <c r="C7" s="2" t="s">
        <v>90</v>
      </c>
    </row>
    <row r="8" spans="1:8" x14ac:dyDescent="0.25">
      <c r="A8" s="2" t="s">
        <v>4</v>
      </c>
      <c r="B8" s="13"/>
      <c r="C8" s="2"/>
    </row>
    <row r="9" spans="1:8" x14ac:dyDescent="0.25">
      <c r="A9" s="2" t="s">
        <v>5</v>
      </c>
      <c r="B9" s="13"/>
      <c r="C9" s="2"/>
    </row>
    <row r="10" spans="1:8" x14ac:dyDescent="0.25">
      <c r="A10" s="2" t="s">
        <v>6</v>
      </c>
      <c r="B10" s="13"/>
      <c r="C10" s="2"/>
      <c r="H10" s="17"/>
    </row>
    <row r="11" spans="1:8" x14ac:dyDescent="0.25">
      <c r="A11" s="2" t="s">
        <v>7</v>
      </c>
      <c r="B11" s="13"/>
      <c r="C11" s="2"/>
      <c r="H11" s="17"/>
    </row>
    <row r="12" spans="1:8" x14ac:dyDescent="0.25">
      <c r="A12" s="2" t="s">
        <v>8</v>
      </c>
      <c r="B12" s="13"/>
      <c r="C12" s="2"/>
    </row>
    <row r="13" spans="1:8" x14ac:dyDescent="0.25">
      <c r="A13" s="2" t="s">
        <v>9</v>
      </c>
      <c r="B13" s="13"/>
      <c r="C13" s="2"/>
    </row>
    <row r="14" spans="1:8" x14ac:dyDescent="0.25">
      <c r="A14" s="2" t="s">
        <v>10</v>
      </c>
      <c r="B14" s="13"/>
      <c r="C14" s="2"/>
    </row>
    <row r="15" spans="1:8" x14ac:dyDescent="0.25">
      <c r="A15" s="2" t="s">
        <v>11</v>
      </c>
      <c r="B15" s="13"/>
      <c r="C15" s="2"/>
    </row>
    <row r="16" spans="1:8" x14ac:dyDescent="0.25">
      <c r="A16" s="2" t="s">
        <v>12</v>
      </c>
      <c r="B16" s="13"/>
      <c r="C16" s="2"/>
    </row>
    <row r="17" spans="1:3" x14ac:dyDescent="0.25">
      <c r="A17" s="2" t="s">
        <v>13</v>
      </c>
      <c r="B17" s="13"/>
      <c r="C17" s="2"/>
    </row>
    <row r="18" spans="1:3" x14ac:dyDescent="0.25">
      <c r="A18" s="2" t="s">
        <v>14</v>
      </c>
      <c r="B18" s="13"/>
      <c r="C18" s="2"/>
    </row>
    <row r="19" spans="1:3" x14ac:dyDescent="0.25">
      <c r="A19" s="2" t="s">
        <v>15</v>
      </c>
      <c r="B19" s="13"/>
      <c r="C19" s="2"/>
    </row>
    <row r="20" spans="1:3" x14ac:dyDescent="0.25">
      <c r="A20" s="2" t="s">
        <v>16</v>
      </c>
      <c r="B20" s="13"/>
      <c r="C20" s="2"/>
    </row>
    <row r="21" spans="1:3" x14ac:dyDescent="0.25">
      <c r="A21" s="2" t="s">
        <v>17</v>
      </c>
      <c r="B21" s="13">
        <f>B3*(0.9-D2)</f>
        <v>6000000.0000000009</v>
      </c>
      <c r="C21" s="2" t="s">
        <v>91</v>
      </c>
    </row>
    <row r="22" spans="1:3" x14ac:dyDescent="0.25">
      <c r="A22" s="2" t="s">
        <v>18</v>
      </c>
      <c r="B22" s="13"/>
      <c r="C22" s="2"/>
    </row>
    <row r="23" spans="1:3" x14ac:dyDescent="0.25">
      <c r="A23" s="2" t="s">
        <v>19</v>
      </c>
      <c r="B23" s="13"/>
      <c r="C23" s="2"/>
    </row>
    <row r="24" spans="1:3" x14ac:dyDescent="0.25">
      <c r="A24" s="2" t="s">
        <v>20</v>
      </c>
      <c r="B24" s="13"/>
      <c r="C24" s="2"/>
    </row>
    <row r="25" spans="1:3" x14ac:dyDescent="0.25">
      <c r="A25" s="2" t="s">
        <v>21</v>
      </c>
      <c r="B25" s="13"/>
      <c r="C25" s="2"/>
    </row>
    <row r="26" spans="1:3" x14ac:dyDescent="0.25">
      <c r="A26" s="2" t="s">
        <v>22</v>
      </c>
      <c r="B26" s="13"/>
      <c r="C26" s="2"/>
    </row>
    <row r="27" spans="1:3" x14ac:dyDescent="0.25">
      <c r="A27" s="2" t="s">
        <v>23</v>
      </c>
      <c r="B27" s="13"/>
      <c r="C27" s="2"/>
    </row>
    <row r="28" spans="1:3" x14ac:dyDescent="0.25">
      <c r="A28" s="2" t="s">
        <v>24</v>
      </c>
      <c r="B28" s="13"/>
      <c r="C28" s="2"/>
    </row>
    <row r="29" spans="1:3" x14ac:dyDescent="0.25">
      <c r="A29" s="2" t="s">
        <v>25</v>
      </c>
      <c r="B29" s="13"/>
      <c r="C29" s="2"/>
    </row>
    <row r="30" spans="1:3" x14ac:dyDescent="0.25">
      <c r="A30" s="2" t="s">
        <v>26</v>
      </c>
      <c r="B30" s="13"/>
      <c r="C30" s="2"/>
    </row>
    <row r="31" spans="1:3" x14ac:dyDescent="0.25">
      <c r="A31" s="2" t="s">
        <v>27</v>
      </c>
      <c r="B31" s="13"/>
      <c r="C31" s="2"/>
    </row>
    <row r="32" spans="1:3" x14ac:dyDescent="0.25">
      <c r="A32" s="2" t="s">
        <v>28</v>
      </c>
      <c r="B32" s="13"/>
      <c r="C32" s="2"/>
    </row>
    <row r="33" spans="1:3" x14ac:dyDescent="0.25">
      <c r="A33" s="2" t="s">
        <v>29</v>
      </c>
      <c r="B33" s="13"/>
      <c r="C33" s="2"/>
    </row>
    <row r="34" spans="1:3" x14ac:dyDescent="0.25">
      <c r="A34" s="2" t="s">
        <v>30</v>
      </c>
      <c r="B34" s="13"/>
      <c r="C34" s="2"/>
    </row>
    <row r="35" spans="1:3" x14ac:dyDescent="0.25">
      <c r="A35" s="2" t="s">
        <v>31</v>
      </c>
      <c r="B35" s="13"/>
      <c r="C35" s="2"/>
    </row>
    <row r="36" spans="1:3" x14ac:dyDescent="0.25">
      <c r="A36" s="2" t="s">
        <v>32</v>
      </c>
      <c r="B36" s="13"/>
      <c r="C36" s="2"/>
    </row>
    <row r="37" spans="1:3" x14ac:dyDescent="0.25">
      <c r="A37" s="2" t="s">
        <v>33</v>
      </c>
      <c r="B37" s="13"/>
      <c r="C37" s="2"/>
    </row>
    <row r="38" spans="1:3" x14ac:dyDescent="0.25">
      <c r="A38" s="2" t="s">
        <v>34</v>
      </c>
      <c r="B38" s="13"/>
      <c r="C38" s="2"/>
    </row>
    <row r="39" spans="1:3" x14ac:dyDescent="0.25">
      <c r="A39" s="2" t="s">
        <v>35</v>
      </c>
      <c r="B39" s="13"/>
      <c r="C39" s="2"/>
    </row>
    <row r="40" spans="1:3" x14ac:dyDescent="0.25">
      <c r="A40" s="2" t="s">
        <v>36</v>
      </c>
      <c r="B40" s="13"/>
      <c r="C40" s="2"/>
    </row>
    <row r="41" spans="1:3" x14ac:dyDescent="0.25">
      <c r="A41" s="2" t="s">
        <v>37</v>
      </c>
      <c r="B41" s="13"/>
      <c r="C41" s="2"/>
    </row>
    <row r="42" spans="1:3" x14ac:dyDescent="0.25">
      <c r="A42" s="2" t="s">
        <v>38</v>
      </c>
      <c r="B42" s="13"/>
      <c r="C42" s="2"/>
    </row>
    <row r="43" spans="1:3" x14ac:dyDescent="0.25">
      <c r="A43" s="2" t="s">
        <v>39</v>
      </c>
      <c r="B43" s="13"/>
      <c r="C43" s="2"/>
    </row>
    <row r="44" spans="1:3" x14ac:dyDescent="0.25">
      <c r="A44" s="2" t="s">
        <v>40</v>
      </c>
      <c r="B44" s="13"/>
      <c r="C44" s="2"/>
    </row>
    <row r="45" spans="1:3" x14ac:dyDescent="0.25">
      <c r="A45" s="2" t="s">
        <v>41</v>
      </c>
      <c r="B45" s="13"/>
      <c r="C45" s="2"/>
    </row>
    <row r="46" spans="1:3" x14ac:dyDescent="0.25">
      <c r="A46" s="2" t="s">
        <v>42</v>
      </c>
      <c r="B46" s="13"/>
      <c r="C46" s="2"/>
    </row>
    <row r="47" spans="1:3" x14ac:dyDescent="0.25">
      <c r="A47" s="2" t="s">
        <v>43</v>
      </c>
      <c r="B47" s="13"/>
      <c r="C47" s="2"/>
    </row>
    <row r="48" spans="1:3" x14ac:dyDescent="0.25">
      <c r="A48" s="2" t="s">
        <v>44</v>
      </c>
      <c r="B48" s="13"/>
      <c r="C48" s="2"/>
    </row>
    <row r="49" spans="1:3" x14ac:dyDescent="0.25">
      <c r="A49" s="2" t="s">
        <v>45</v>
      </c>
      <c r="B49" s="13"/>
      <c r="C49" s="2"/>
    </row>
    <row r="50" spans="1:3" x14ac:dyDescent="0.25">
      <c r="A50" s="2" t="s">
        <v>46</v>
      </c>
      <c r="B50" s="13"/>
      <c r="C50" s="2"/>
    </row>
    <row r="51" spans="1:3" x14ac:dyDescent="0.25">
      <c r="A51" s="2" t="s">
        <v>47</v>
      </c>
      <c r="B51" s="13"/>
      <c r="C51" s="2"/>
    </row>
    <row r="52" spans="1:3" x14ac:dyDescent="0.25">
      <c r="A52" s="2" t="s">
        <v>48</v>
      </c>
      <c r="B52" s="13"/>
      <c r="C52" s="2"/>
    </row>
    <row r="53" spans="1:3" x14ac:dyDescent="0.25">
      <c r="A53" s="2" t="s">
        <v>49</v>
      </c>
      <c r="B53" s="13"/>
      <c r="C53" s="2"/>
    </row>
    <row r="54" spans="1:3" x14ac:dyDescent="0.25">
      <c r="A54" s="2" t="s">
        <v>50</v>
      </c>
      <c r="B54" s="13"/>
      <c r="C54" s="2"/>
    </row>
    <row r="55" spans="1:3" x14ac:dyDescent="0.25">
      <c r="A55" s="2" t="s">
        <v>51</v>
      </c>
      <c r="B55" s="13"/>
      <c r="C55" s="2"/>
    </row>
    <row r="56" spans="1:3" x14ac:dyDescent="0.25">
      <c r="A56" s="2" t="s">
        <v>52</v>
      </c>
      <c r="B56" s="13"/>
      <c r="C56" s="2"/>
    </row>
    <row r="57" spans="1:3" x14ac:dyDescent="0.25">
      <c r="A57" s="2" t="s">
        <v>53</v>
      </c>
      <c r="B57" s="13"/>
      <c r="C57" s="2"/>
    </row>
    <row r="58" spans="1:3" x14ac:dyDescent="0.25">
      <c r="A58" s="2" t="s">
        <v>54</v>
      </c>
      <c r="B58" s="13"/>
      <c r="C58" s="2"/>
    </row>
    <row r="59" spans="1:3" x14ac:dyDescent="0.25">
      <c r="A59" s="2" t="s">
        <v>55</v>
      </c>
      <c r="B59" s="13"/>
      <c r="C59" s="2"/>
    </row>
    <row r="60" spans="1:3" x14ac:dyDescent="0.25">
      <c r="A60" s="2" t="s">
        <v>56</v>
      </c>
      <c r="B60" s="13"/>
      <c r="C60" s="2"/>
    </row>
    <row r="61" spans="1:3" x14ac:dyDescent="0.25">
      <c r="A61" s="2" t="s">
        <v>57</v>
      </c>
      <c r="B61" s="13"/>
      <c r="C61" s="2"/>
    </row>
    <row r="62" spans="1:3" x14ac:dyDescent="0.25">
      <c r="A62" s="2" t="s">
        <v>60</v>
      </c>
      <c r="B62" s="13"/>
      <c r="C62" s="2"/>
    </row>
    <row r="63" spans="1:3" x14ac:dyDescent="0.25">
      <c r="A63" s="2" t="s">
        <v>61</v>
      </c>
      <c r="B63" s="13"/>
      <c r="C63" s="2"/>
    </row>
    <row r="64" spans="1:3" x14ac:dyDescent="0.25">
      <c r="A64" s="2" t="s">
        <v>62</v>
      </c>
      <c r="B64" s="13"/>
      <c r="C64" s="2"/>
    </row>
    <row r="65" spans="1:3" x14ac:dyDescent="0.25">
      <c r="A65" s="2" t="s">
        <v>63</v>
      </c>
      <c r="B65" s="13"/>
      <c r="C65" s="2"/>
    </row>
    <row r="66" spans="1:3" x14ac:dyDescent="0.25">
      <c r="A66" s="2">
        <v>1</v>
      </c>
      <c r="B66" s="13"/>
      <c r="C66" s="2"/>
    </row>
    <row r="67" spans="1:3" x14ac:dyDescent="0.25">
      <c r="A67" s="2">
        <v>2</v>
      </c>
      <c r="B67" s="13"/>
      <c r="C67" s="2"/>
    </row>
    <row r="68" spans="1:3" x14ac:dyDescent="0.25">
      <c r="A68" s="2">
        <v>3</v>
      </c>
      <c r="B68" s="13"/>
      <c r="C68" s="2"/>
    </row>
    <row r="69" spans="1:3" x14ac:dyDescent="0.25">
      <c r="A69" s="2">
        <v>4</v>
      </c>
      <c r="B69" s="13"/>
      <c r="C69" s="2"/>
    </row>
    <row r="70" spans="1:3" x14ac:dyDescent="0.25">
      <c r="A70" s="2">
        <v>5</v>
      </c>
      <c r="B70" s="13">
        <f>B3*0.1</f>
        <v>1000000</v>
      </c>
      <c r="C70" s="2" t="s">
        <v>66</v>
      </c>
    </row>
    <row r="71" spans="1:3" x14ac:dyDescent="0.25">
      <c r="A71" s="2">
        <v>6</v>
      </c>
      <c r="B71" s="13">
        <f>B3*0.05</f>
        <v>500000</v>
      </c>
      <c r="C71" s="2" t="s">
        <v>65</v>
      </c>
    </row>
    <row r="72" spans="1:3" x14ac:dyDescent="0.25">
      <c r="A72" s="4" t="s">
        <v>64</v>
      </c>
      <c r="B72" s="5">
        <f>SUM(B6:B71)</f>
        <v>10000000</v>
      </c>
      <c r="C72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workbookViewId="0">
      <selection activeCell="T15" sqref="T15"/>
    </sheetView>
  </sheetViews>
  <sheetFormatPr baseColWidth="10" defaultRowHeight="15" x14ac:dyDescent="0.25"/>
  <cols>
    <col min="2" max="2" width="13.140625" bestFit="1" customWidth="1"/>
    <col min="3" max="5" width="11.5703125" bestFit="1" customWidth="1"/>
    <col min="8" max="8" width="11.5703125" bestFit="1" customWidth="1"/>
    <col min="16" max="16" width="13.140625" bestFit="1" customWidth="1"/>
  </cols>
  <sheetData>
    <row r="2" spans="1:16" ht="18.75" x14ac:dyDescent="0.3">
      <c r="A2" s="14" t="s">
        <v>84</v>
      </c>
    </row>
    <row r="3" spans="1:16" x14ac:dyDescent="0.25">
      <c r="A3" s="1" t="s">
        <v>81</v>
      </c>
      <c r="P3" s="15" t="s">
        <v>87</v>
      </c>
    </row>
    <row r="4" spans="1:16" x14ac:dyDescent="0.25">
      <c r="A4" t="s">
        <v>88</v>
      </c>
    </row>
    <row r="5" spans="1:16" x14ac:dyDescent="0.25">
      <c r="A5" s="6" t="s">
        <v>0</v>
      </c>
      <c r="B5" s="6" t="s">
        <v>67</v>
      </c>
      <c r="C5" s="6" t="s">
        <v>68</v>
      </c>
      <c r="D5" s="6" t="s">
        <v>69</v>
      </c>
      <c r="E5" s="6" t="s">
        <v>70</v>
      </c>
      <c r="F5" s="6" t="s">
        <v>71</v>
      </c>
      <c r="G5" s="6" t="s">
        <v>72</v>
      </c>
      <c r="H5" s="6" t="s">
        <v>73</v>
      </c>
      <c r="I5" s="6" t="s">
        <v>74</v>
      </c>
      <c r="J5" s="6" t="s">
        <v>75</v>
      </c>
      <c r="K5" s="6" t="s">
        <v>76</v>
      </c>
      <c r="L5" s="6" t="s">
        <v>77</v>
      </c>
      <c r="M5" s="6" t="s">
        <v>78</v>
      </c>
      <c r="N5" s="6" t="s">
        <v>79</v>
      </c>
      <c r="O5" s="6" t="s">
        <v>80</v>
      </c>
      <c r="P5" s="6" t="s">
        <v>64</v>
      </c>
    </row>
    <row r="6" spans="1:16" x14ac:dyDescent="0.25">
      <c r="A6" s="2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>
        <f>SUM(B6:O6)</f>
        <v>0</v>
      </c>
    </row>
    <row r="7" spans="1:16" x14ac:dyDescent="0.25">
      <c r="A7" s="2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>
        <f t="shared" ref="P7:P70" si="0">SUM(B7:O7)</f>
        <v>0</v>
      </c>
    </row>
    <row r="8" spans="1:16" x14ac:dyDescent="0.25">
      <c r="A8" s="2" t="s">
        <v>4</v>
      </c>
      <c r="B8" s="8">
        <v>200000</v>
      </c>
      <c r="C8" s="8">
        <v>200000</v>
      </c>
      <c r="D8" s="8">
        <v>100000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>
        <f t="shared" si="0"/>
        <v>500000</v>
      </c>
    </row>
    <row r="9" spans="1:16" x14ac:dyDescent="0.25">
      <c r="A9" s="2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>
        <f t="shared" si="0"/>
        <v>0</v>
      </c>
    </row>
    <row r="10" spans="1:16" x14ac:dyDescent="0.25">
      <c r="A10" s="2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>
        <f t="shared" si="0"/>
        <v>0</v>
      </c>
    </row>
    <row r="11" spans="1:16" x14ac:dyDescent="0.25">
      <c r="A11" s="2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f t="shared" si="0"/>
        <v>0</v>
      </c>
    </row>
    <row r="12" spans="1:16" x14ac:dyDescent="0.25">
      <c r="A12" s="2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>
        <f t="shared" si="0"/>
        <v>0</v>
      </c>
    </row>
    <row r="13" spans="1:16" x14ac:dyDescent="0.25">
      <c r="A13" s="2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>
        <f t="shared" si="0"/>
        <v>0</v>
      </c>
    </row>
    <row r="14" spans="1:16" x14ac:dyDescent="0.25">
      <c r="A14" s="2" t="s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>
        <f t="shared" si="0"/>
        <v>0</v>
      </c>
    </row>
    <row r="15" spans="1:16" x14ac:dyDescent="0.25">
      <c r="A15" s="2" t="s">
        <v>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>
        <f t="shared" si="0"/>
        <v>0</v>
      </c>
    </row>
    <row r="16" spans="1:16" x14ac:dyDescent="0.25">
      <c r="A16" s="2" t="s">
        <v>12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>
        <f t="shared" si="0"/>
        <v>0</v>
      </c>
    </row>
    <row r="17" spans="1:16" x14ac:dyDescent="0.25">
      <c r="A17" s="2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f t="shared" si="0"/>
        <v>0</v>
      </c>
    </row>
    <row r="18" spans="1:16" x14ac:dyDescent="0.25">
      <c r="A18" s="2" t="s">
        <v>14</v>
      </c>
      <c r="B18" s="8">
        <v>60000</v>
      </c>
      <c r="C18" s="8">
        <v>60000</v>
      </c>
      <c r="D18" s="8">
        <v>60000</v>
      </c>
      <c r="E18" s="8">
        <v>60000</v>
      </c>
      <c r="F18" s="8">
        <v>60000</v>
      </c>
      <c r="G18" s="8">
        <v>60000</v>
      </c>
      <c r="H18" s="8">
        <v>60000</v>
      </c>
      <c r="I18" s="8">
        <v>60000</v>
      </c>
      <c r="J18" s="8">
        <v>60000</v>
      </c>
      <c r="K18" s="8">
        <v>60000</v>
      </c>
      <c r="L18" s="8"/>
      <c r="M18" s="8"/>
      <c r="N18" s="8"/>
      <c r="O18" s="8"/>
      <c r="P18" s="9">
        <f t="shared" si="0"/>
        <v>600000</v>
      </c>
    </row>
    <row r="19" spans="1:16" x14ac:dyDescent="0.25">
      <c r="A19" s="2" t="s">
        <v>15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>
        <f t="shared" si="0"/>
        <v>0</v>
      </c>
    </row>
    <row r="20" spans="1:16" x14ac:dyDescent="0.25">
      <c r="A20" s="2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f t="shared" si="0"/>
        <v>0</v>
      </c>
    </row>
    <row r="21" spans="1:16" x14ac:dyDescent="0.25">
      <c r="A21" s="2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>
        <f t="shared" si="0"/>
        <v>0</v>
      </c>
    </row>
    <row r="22" spans="1:16" x14ac:dyDescent="0.25">
      <c r="A22" s="2" t="s">
        <v>18</v>
      </c>
      <c r="B22" s="8">
        <v>1000000</v>
      </c>
      <c r="C22" s="8"/>
      <c r="D22" s="8"/>
      <c r="E22" s="8">
        <v>900000</v>
      </c>
      <c r="F22" s="8"/>
      <c r="G22" s="8"/>
      <c r="H22" s="8"/>
      <c r="I22" s="8"/>
      <c r="J22" s="8">
        <v>1000000</v>
      </c>
      <c r="K22" s="8"/>
      <c r="L22" s="8"/>
      <c r="M22" s="8"/>
      <c r="N22" s="8"/>
      <c r="O22" s="8"/>
      <c r="P22" s="9">
        <f t="shared" si="0"/>
        <v>2900000</v>
      </c>
    </row>
    <row r="23" spans="1:16" x14ac:dyDescent="0.25">
      <c r="A23" s="2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>
        <f t="shared" si="0"/>
        <v>0</v>
      </c>
    </row>
    <row r="24" spans="1:16" x14ac:dyDescent="0.25">
      <c r="A24" s="2" t="s">
        <v>20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f t="shared" si="0"/>
        <v>0</v>
      </c>
    </row>
    <row r="25" spans="1:16" x14ac:dyDescent="0.25">
      <c r="A25" s="2" t="s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>
        <f t="shared" si="0"/>
        <v>0</v>
      </c>
    </row>
    <row r="26" spans="1:16" x14ac:dyDescent="0.25">
      <c r="A26" s="2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f t="shared" si="0"/>
        <v>0</v>
      </c>
    </row>
    <row r="27" spans="1:16" x14ac:dyDescent="0.25">
      <c r="A27" s="2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0"/>
        <v>0</v>
      </c>
    </row>
    <row r="28" spans="1:16" x14ac:dyDescent="0.25">
      <c r="A28" s="2" t="s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0"/>
        <v>0</v>
      </c>
    </row>
    <row r="29" spans="1:16" x14ac:dyDescent="0.25">
      <c r="A29" s="2" t="s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f t="shared" si="0"/>
        <v>0</v>
      </c>
    </row>
    <row r="30" spans="1:16" x14ac:dyDescent="0.25">
      <c r="A30" s="2" t="s">
        <v>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f t="shared" si="0"/>
        <v>0</v>
      </c>
    </row>
    <row r="31" spans="1:16" x14ac:dyDescent="0.25">
      <c r="A31" s="2" t="s">
        <v>27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f t="shared" si="0"/>
        <v>0</v>
      </c>
    </row>
    <row r="32" spans="1:16" x14ac:dyDescent="0.25">
      <c r="A32" s="2" t="s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>
        <f t="shared" si="0"/>
        <v>0</v>
      </c>
    </row>
    <row r="33" spans="1:16" x14ac:dyDescent="0.25">
      <c r="A33" s="2" t="s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>
        <f t="shared" si="0"/>
        <v>0</v>
      </c>
    </row>
    <row r="34" spans="1:16" x14ac:dyDescent="0.25">
      <c r="A34" s="2" t="s">
        <v>30</v>
      </c>
      <c r="B34" s="8">
        <v>1000000</v>
      </c>
      <c r="C34" s="8"/>
      <c r="D34" s="8"/>
      <c r="E34" s="8">
        <v>1000000</v>
      </c>
      <c r="F34" s="8"/>
      <c r="G34" s="8"/>
      <c r="H34" s="8"/>
      <c r="I34" s="8"/>
      <c r="J34" s="8">
        <v>1000000</v>
      </c>
      <c r="K34" s="8"/>
      <c r="L34" s="8"/>
      <c r="M34" s="8"/>
      <c r="N34" s="8"/>
      <c r="O34" s="8"/>
      <c r="P34" s="9">
        <f t="shared" si="0"/>
        <v>3000000</v>
      </c>
    </row>
    <row r="35" spans="1:16" x14ac:dyDescent="0.25">
      <c r="A35" s="2" t="s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>
        <f t="shared" si="0"/>
        <v>0</v>
      </c>
    </row>
    <row r="36" spans="1:16" x14ac:dyDescent="0.25">
      <c r="A36" s="2" t="s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>
        <f t="shared" si="0"/>
        <v>0</v>
      </c>
    </row>
    <row r="37" spans="1:16" x14ac:dyDescent="0.25">
      <c r="A37" s="2" t="s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>
        <f t="shared" si="0"/>
        <v>0</v>
      </c>
    </row>
    <row r="38" spans="1:16" x14ac:dyDescent="0.25">
      <c r="A38" s="2" t="s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>
        <f t="shared" si="0"/>
        <v>0</v>
      </c>
    </row>
    <row r="39" spans="1:16" x14ac:dyDescent="0.25">
      <c r="A39" s="2" t="s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>
        <f t="shared" si="0"/>
        <v>0</v>
      </c>
    </row>
    <row r="40" spans="1:16" x14ac:dyDescent="0.25">
      <c r="A40" s="2" t="s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f t="shared" si="0"/>
        <v>0</v>
      </c>
    </row>
    <row r="41" spans="1:16" x14ac:dyDescent="0.25">
      <c r="A41" s="2" t="s">
        <v>37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f t="shared" si="0"/>
        <v>0</v>
      </c>
    </row>
    <row r="42" spans="1:16" x14ac:dyDescent="0.25">
      <c r="A42" s="2" t="s">
        <v>38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f t="shared" si="0"/>
        <v>0</v>
      </c>
    </row>
    <row r="43" spans="1:16" x14ac:dyDescent="0.25">
      <c r="A43" s="2" t="s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f t="shared" si="0"/>
        <v>0</v>
      </c>
    </row>
    <row r="44" spans="1:16" x14ac:dyDescent="0.25">
      <c r="A44" s="2" t="s">
        <v>40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f t="shared" si="0"/>
        <v>0</v>
      </c>
    </row>
    <row r="45" spans="1:16" x14ac:dyDescent="0.25">
      <c r="A45" s="2" t="s">
        <v>41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f t="shared" si="0"/>
        <v>0</v>
      </c>
    </row>
    <row r="46" spans="1:16" x14ac:dyDescent="0.25">
      <c r="A46" s="2" t="s">
        <v>42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f t="shared" si="0"/>
        <v>0</v>
      </c>
    </row>
    <row r="47" spans="1:16" x14ac:dyDescent="0.25">
      <c r="A47" s="2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>
        <f t="shared" si="0"/>
        <v>0</v>
      </c>
    </row>
    <row r="48" spans="1:16" x14ac:dyDescent="0.25">
      <c r="A48" s="2" t="s">
        <v>44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>
        <f t="shared" si="0"/>
        <v>0</v>
      </c>
    </row>
    <row r="49" spans="1:16" x14ac:dyDescent="0.25">
      <c r="A49" s="2" t="s">
        <v>45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>
        <f t="shared" si="0"/>
        <v>0</v>
      </c>
    </row>
    <row r="50" spans="1:16" x14ac:dyDescent="0.25">
      <c r="A50" s="2" t="s">
        <v>46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>
        <f t="shared" si="0"/>
        <v>0</v>
      </c>
    </row>
    <row r="51" spans="1:16" x14ac:dyDescent="0.25">
      <c r="A51" s="2" t="s">
        <v>47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>
        <f t="shared" si="0"/>
        <v>0</v>
      </c>
    </row>
    <row r="52" spans="1:16" x14ac:dyDescent="0.25">
      <c r="A52" s="2" t="s">
        <v>48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>
        <f t="shared" si="0"/>
        <v>0</v>
      </c>
    </row>
    <row r="53" spans="1:16" x14ac:dyDescent="0.25">
      <c r="A53" s="2" t="s">
        <v>49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>
        <f t="shared" si="0"/>
        <v>0</v>
      </c>
    </row>
    <row r="54" spans="1:16" x14ac:dyDescent="0.25">
      <c r="A54" s="2" t="s">
        <v>50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>
        <f t="shared" si="0"/>
        <v>0</v>
      </c>
    </row>
    <row r="55" spans="1:16" x14ac:dyDescent="0.25">
      <c r="A55" s="2" t="s">
        <v>51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>
        <f t="shared" si="0"/>
        <v>0</v>
      </c>
    </row>
    <row r="56" spans="1:16" x14ac:dyDescent="0.25">
      <c r="A56" s="2" t="s">
        <v>52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>
        <f t="shared" si="0"/>
        <v>0</v>
      </c>
    </row>
    <row r="57" spans="1:16" x14ac:dyDescent="0.25">
      <c r="A57" s="2" t="s">
        <v>53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>
        <f t="shared" si="0"/>
        <v>0</v>
      </c>
    </row>
    <row r="58" spans="1:16" x14ac:dyDescent="0.25">
      <c r="A58" s="2" t="s">
        <v>54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>
        <f t="shared" si="0"/>
        <v>0</v>
      </c>
    </row>
    <row r="59" spans="1:16" x14ac:dyDescent="0.25">
      <c r="A59" s="2" t="s">
        <v>55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>
        <f t="shared" si="0"/>
        <v>0</v>
      </c>
    </row>
    <row r="60" spans="1:16" x14ac:dyDescent="0.25">
      <c r="A60" s="2" t="s">
        <v>56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>
        <f t="shared" si="0"/>
        <v>0</v>
      </c>
    </row>
    <row r="61" spans="1:16" x14ac:dyDescent="0.25">
      <c r="A61" s="2" t="s">
        <v>57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9">
        <f t="shared" si="0"/>
        <v>0</v>
      </c>
    </row>
    <row r="62" spans="1:16" x14ac:dyDescent="0.25">
      <c r="A62" s="2" t="s">
        <v>60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">
        <f t="shared" si="0"/>
        <v>0</v>
      </c>
    </row>
    <row r="63" spans="1:16" x14ac:dyDescent="0.25">
      <c r="A63" s="2" t="s">
        <v>61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">
        <f t="shared" si="0"/>
        <v>0</v>
      </c>
    </row>
    <row r="64" spans="1:16" x14ac:dyDescent="0.25">
      <c r="A64" s="2" t="s">
        <v>62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>
        <f t="shared" si="0"/>
        <v>0</v>
      </c>
    </row>
    <row r="65" spans="1:16" x14ac:dyDescent="0.25">
      <c r="A65" s="2" t="s">
        <v>63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9">
        <f t="shared" si="0"/>
        <v>0</v>
      </c>
    </row>
    <row r="66" spans="1:16" x14ac:dyDescent="0.25">
      <c r="A66" s="2">
        <v>1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9">
        <f t="shared" si="0"/>
        <v>0</v>
      </c>
    </row>
    <row r="67" spans="1:16" x14ac:dyDescent="0.25">
      <c r="A67" s="2">
        <v>2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9">
        <f t="shared" si="0"/>
        <v>0</v>
      </c>
    </row>
    <row r="68" spans="1:16" x14ac:dyDescent="0.25">
      <c r="A68" s="2">
        <v>3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9">
        <f t="shared" si="0"/>
        <v>0</v>
      </c>
    </row>
    <row r="69" spans="1:16" x14ac:dyDescent="0.25">
      <c r="A69" s="2">
        <v>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>
        <f t="shared" si="0"/>
        <v>0</v>
      </c>
    </row>
    <row r="70" spans="1:16" x14ac:dyDescent="0.25">
      <c r="A70" s="2">
        <v>5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9">
        <f t="shared" si="0"/>
        <v>0</v>
      </c>
    </row>
    <row r="71" spans="1:16" ht="15.75" thickBot="1" x14ac:dyDescent="0.3">
      <c r="A71" s="2">
        <v>6</v>
      </c>
      <c r="B71" s="8">
        <v>1000000</v>
      </c>
      <c r="C71" s="8"/>
      <c r="D71" s="8"/>
      <c r="E71" s="8">
        <v>1000000</v>
      </c>
      <c r="F71" s="8"/>
      <c r="G71" s="8"/>
      <c r="H71" s="8"/>
      <c r="I71" s="8"/>
      <c r="J71" s="8">
        <v>1000000</v>
      </c>
      <c r="K71" s="8"/>
      <c r="L71" s="8"/>
      <c r="M71" s="8"/>
      <c r="N71" s="8"/>
      <c r="O71" s="10"/>
      <c r="P71" s="11">
        <f t="shared" ref="P71" si="1">SUM(B71:O71)</f>
        <v>3000000</v>
      </c>
    </row>
    <row r="72" spans="1:16" ht="15.75" thickBot="1" x14ac:dyDescent="0.3">
      <c r="O72" s="7" t="s">
        <v>64</v>
      </c>
      <c r="P72" s="12">
        <f>SUM(P6:P71)</f>
        <v>10000000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zoomScaleNormal="100" workbookViewId="0">
      <selection activeCell="H28" sqref="H28"/>
    </sheetView>
  </sheetViews>
  <sheetFormatPr baseColWidth="10" defaultRowHeight="15" x14ac:dyDescent="0.25"/>
  <cols>
    <col min="2" max="2" width="17.85546875" customWidth="1"/>
    <col min="3" max="3" width="18" customWidth="1"/>
  </cols>
  <sheetData>
    <row r="2" spans="1:3" ht="18.75" x14ac:dyDescent="0.3">
      <c r="A2" s="14" t="s">
        <v>86</v>
      </c>
    </row>
    <row r="3" spans="1:3" x14ac:dyDescent="0.25">
      <c r="A3" t="s">
        <v>82</v>
      </c>
    </row>
    <row r="5" spans="1:3" x14ac:dyDescent="0.25">
      <c r="A5" s="6" t="s">
        <v>0</v>
      </c>
      <c r="B5" s="6" t="s">
        <v>1</v>
      </c>
      <c r="C5" s="6" t="s">
        <v>58</v>
      </c>
    </row>
    <row r="6" spans="1:3" x14ac:dyDescent="0.25">
      <c r="A6" s="2" t="s">
        <v>2</v>
      </c>
      <c r="B6" s="9">
        <f>'1-incoming_payments'!B6-'2-outgoing_payments'!P6</f>
        <v>0</v>
      </c>
      <c r="C6" s="2"/>
    </row>
    <row r="7" spans="1:3" x14ac:dyDescent="0.25">
      <c r="A7" s="2" t="s">
        <v>3</v>
      </c>
      <c r="B7" s="9">
        <f>B6+'1-incoming_payments'!B7-'2-outgoing_payments'!P7</f>
        <v>2500000</v>
      </c>
      <c r="C7" s="2"/>
    </row>
    <row r="8" spans="1:3" x14ac:dyDescent="0.25">
      <c r="A8" s="2" t="s">
        <v>4</v>
      </c>
      <c r="B8" s="9">
        <f>B7+'1-incoming_payments'!B8-'2-outgoing_payments'!P8</f>
        <v>2000000</v>
      </c>
      <c r="C8" s="2"/>
    </row>
    <row r="9" spans="1:3" x14ac:dyDescent="0.25">
      <c r="A9" s="2" t="s">
        <v>5</v>
      </c>
      <c r="B9" s="9">
        <f>B8+'1-incoming_payments'!B9-'2-outgoing_payments'!P9</f>
        <v>2000000</v>
      </c>
      <c r="C9" s="2"/>
    </row>
    <row r="10" spans="1:3" x14ac:dyDescent="0.25">
      <c r="A10" s="2" t="s">
        <v>6</v>
      </c>
      <c r="B10" s="9">
        <f>B9+'1-incoming_payments'!B10-'2-outgoing_payments'!P10</f>
        <v>2000000</v>
      </c>
      <c r="C10" s="2"/>
    </row>
    <row r="11" spans="1:3" x14ac:dyDescent="0.25">
      <c r="A11" s="2" t="s">
        <v>7</v>
      </c>
      <c r="B11" s="9">
        <f>B10+'1-incoming_payments'!B11-'2-outgoing_payments'!P11</f>
        <v>2000000</v>
      </c>
      <c r="C11" s="2"/>
    </row>
    <row r="12" spans="1:3" x14ac:dyDescent="0.25">
      <c r="A12" s="2" t="s">
        <v>8</v>
      </c>
      <c r="B12" s="9">
        <f>B11+'1-incoming_payments'!B12-'2-outgoing_payments'!P12</f>
        <v>2000000</v>
      </c>
      <c r="C12" s="2"/>
    </row>
    <row r="13" spans="1:3" x14ac:dyDescent="0.25">
      <c r="A13" s="2" t="s">
        <v>9</v>
      </c>
      <c r="B13" s="9">
        <f>B12+'1-incoming_payments'!B13-'2-outgoing_payments'!P13</f>
        <v>2000000</v>
      </c>
      <c r="C13" s="2"/>
    </row>
    <row r="14" spans="1:3" x14ac:dyDescent="0.25">
      <c r="A14" s="2" t="s">
        <v>10</v>
      </c>
      <c r="B14" s="9">
        <f>B13+'1-incoming_payments'!B14-'2-outgoing_payments'!P14</f>
        <v>2000000</v>
      </c>
      <c r="C14" s="2"/>
    </row>
    <row r="15" spans="1:3" x14ac:dyDescent="0.25">
      <c r="A15" s="2" t="s">
        <v>11</v>
      </c>
      <c r="B15" s="9">
        <f>B14+'1-incoming_payments'!B15-'2-outgoing_payments'!P15</f>
        <v>2000000</v>
      </c>
      <c r="C15" s="2"/>
    </row>
    <row r="16" spans="1:3" x14ac:dyDescent="0.25">
      <c r="A16" s="2" t="s">
        <v>12</v>
      </c>
      <c r="B16" s="9">
        <f>B15+'1-incoming_payments'!B16-'2-outgoing_payments'!P16</f>
        <v>2000000</v>
      </c>
      <c r="C16" s="2"/>
    </row>
    <row r="17" spans="1:3" x14ac:dyDescent="0.25">
      <c r="A17" s="2" t="s">
        <v>13</v>
      </c>
      <c r="B17" s="9">
        <f>B16+'1-incoming_payments'!B17-'2-outgoing_payments'!P17</f>
        <v>2000000</v>
      </c>
      <c r="C17" s="2"/>
    </row>
    <row r="18" spans="1:3" x14ac:dyDescent="0.25">
      <c r="A18" s="2" t="s">
        <v>14</v>
      </c>
      <c r="B18" s="9">
        <f>B17+'1-incoming_payments'!B18-'2-outgoing_payments'!P18</f>
        <v>1400000</v>
      </c>
      <c r="C18" s="2"/>
    </row>
    <row r="19" spans="1:3" x14ac:dyDescent="0.25">
      <c r="A19" s="2" t="s">
        <v>15</v>
      </c>
      <c r="B19" s="9">
        <f>B18+'1-incoming_payments'!B19-'2-outgoing_payments'!P19</f>
        <v>1400000</v>
      </c>
      <c r="C19" s="2"/>
    </row>
    <row r="20" spans="1:3" x14ac:dyDescent="0.25">
      <c r="A20" s="2" t="s">
        <v>16</v>
      </c>
      <c r="B20" s="9">
        <f>B19+'1-incoming_payments'!B20-'2-outgoing_payments'!P20</f>
        <v>1400000</v>
      </c>
      <c r="C20" s="2"/>
    </row>
    <row r="21" spans="1:3" x14ac:dyDescent="0.25">
      <c r="A21" s="2" t="s">
        <v>17</v>
      </c>
      <c r="B21" s="9">
        <f>B20+'1-incoming_payments'!B21-'2-outgoing_payments'!P21</f>
        <v>7400000.0000000009</v>
      </c>
      <c r="C21" s="2"/>
    </row>
    <row r="22" spans="1:3" x14ac:dyDescent="0.25">
      <c r="A22" s="2" t="s">
        <v>18</v>
      </c>
      <c r="B22" s="9">
        <f>B21+'1-incoming_payments'!B22-'2-outgoing_payments'!P22</f>
        <v>4500000.0000000009</v>
      </c>
      <c r="C22" s="2"/>
    </row>
    <row r="23" spans="1:3" x14ac:dyDescent="0.25">
      <c r="A23" s="2" t="s">
        <v>19</v>
      </c>
      <c r="B23" s="9">
        <f>B22+'1-incoming_payments'!B23-'2-outgoing_payments'!P23</f>
        <v>4500000.0000000009</v>
      </c>
      <c r="C23" s="2"/>
    </row>
    <row r="24" spans="1:3" x14ac:dyDescent="0.25">
      <c r="A24" s="2" t="s">
        <v>20</v>
      </c>
      <c r="B24" s="9">
        <f>B23+'1-incoming_payments'!B24-'2-outgoing_payments'!P24</f>
        <v>4500000.0000000009</v>
      </c>
      <c r="C24" s="2"/>
    </row>
    <row r="25" spans="1:3" x14ac:dyDescent="0.25">
      <c r="A25" s="2" t="s">
        <v>21</v>
      </c>
      <c r="B25" s="9">
        <f>B24+'1-incoming_payments'!B25-'2-outgoing_payments'!P25</f>
        <v>4500000.0000000009</v>
      </c>
      <c r="C25" s="2"/>
    </row>
    <row r="26" spans="1:3" x14ac:dyDescent="0.25">
      <c r="A26" s="2" t="s">
        <v>22</v>
      </c>
      <c r="B26" s="9">
        <f>B25+'1-incoming_payments'!B26-'2-outgoing_payments'!P26</f>
        <v>4500000.0000000009</v>
      </c>
      <c r="C26" s="2"/>
    </row>
    <row r="27" spans="1:3" x14ac:dyDescent="0.25">
      <c r="A27" s="2" t="s">
        <v>23</v>
      </c>
      <c r="B27" s="9">
        <f>B26+'1-incoming_payments'!B27-'2-outgoing_payments'!P27</f>
        <v>4500000.0000000009</v>
      </c>
      <c r="C27" s="2"/>
    </row>
    <row r="28" spans="1:3" x14ac:dyDescent="0.25">
      <c r="A28" s="2" t="s">
        <v>24</v>
      </c>
      <c r="B28" s="9">
        <f>B27+'1-incoming_payments'!B28-'2-outgoing_payments'!P28</f>
        <v>4500000.0000000009</v>
      </c>
      <c r="C28" s="2"/>
    </row>
    <row r="29" spans="1:3" x14ac:dyDescent="0.25">
      <c r="A29" s="2" t="s">
        <v>25</v>
      </c>
      <c r="B29" s="9">
        <f>B28+'1-incoming_payments'!B29-'2-outgoing_payments'!P29</f>
        <v>4500000.0000000009</v>
      </c>
      <c r="C29" s="2"/>
    </row>
    <row r="30" spans="1:3" x14ac:dyDescent="0.25">
      <c r="A30" s="2" t="s">
        <v>26</v>
      </c>
      <c r="B30" s="9">
        <f>B29+'1-incoming_payments'!B30-'2-outgoing_payments'!P30</f>
        <v>4500000.0000000009</v>
      </c>
      <c r="C30" s="2"/>
    </row>
    <row r="31" spans="1:3" x14ac:dyDescent="0.25">
      <c r="A31" s="2" t="s">
        <v>27</v>
      </c>
      <c r="B31" s="9">
        <f>B30+'1-incoming_payments'!B31-'2-outgoing_payments'!P31</f>
        <v>4500000.0000000009</v>
      </c>
      <c r="C31" s="2"/>
    </row>
    <row r="32" spans="1:3" x14ac:dyDescent="0.25">
      <c r="A32" s="2" t="s">
        <v>28</v>
      </c>
      <c r="B32" s="9">
        <f>B31+'1-incoming_payments'!B32-'2-outgoing_payments'!P32</f>
        <v>4500000.0000000009</v>
      </c>
      <c r="C32" s="2"/>
    </row>
    <row r="33" spans="1:3" x14ac:dyDescent="0.25">
      <c r="A33" s="2" t="s">
        <v>29</v>
      </c>
      <c r="B33" s="9">
        <f>B32+'1-incoming_payments'!B33-'2-outgoing_payments'!P33</f>
        <v>4500000.0000000009</v>
      </c>
      <c r="C33" s="2"/>
    </row>
    <row r="34" spans="1:3" x14ac:dyDescent="0.25">
      <c r="A34" s="2" t="s">
        <v>30</v>
      </c>
      <c r="B34" s="9">
        <f>B33+'1-incoming_payments'!B34-'2-outgoing_payments'!P34</f>
        <v>1500000.0000000009</v>
      </c>
      <c r="C34" s="2"/>
    </row>
    <row r="35" spans="1:3" x14ac:dyDescent="0.25">
      <c r="A35" s="2" t="s">
        <v>31</v>
      </c>
      <c r="B35" s="9">
        <f>B34+'1-incoming_payments'!B35-'2-outgoing_payments'!P35</f>
        <v>1500000.0000000009</v>
      </c>
      <c r="C35" s="2"/>
    </row>
    <row r="36" spans="1:3" x14ac:dyDescent="0.25">
      <c r="A36" s="2" t="s">
        <v>32</v>
      </c>
      <c r="B36" s="9">
        <f>B35+'1-incoming_payments'!B36-'2-outgoing_payments'!P36</f>
        <v>1500000.0000000009</v>
      </c>
      <c r="C36" s="2"/>
    </row>
    <row r="37" spans="1:3" x14ac:dyDescent="0.25">
      <c r="A37" s="2" t="s">
        <v>33</v>
      </c>
      <c r="B37" s="9">
        <f>B36+'1-incoming_payments'!B37-'2-outgoing_payments'!P37</f>
        <v>1500000.0000000009</v>
      </c>
      <c r="C37" s="2"/>
    </row>
    <row r="38" spans="1:3" x14ac:dyDescent="0.25">
      <c r="A38" s="2" t="s">
        <v>34</v>
      </c>
      <c r="B38" s="9">
        <f>B37+'1-incoming_payments'!B38-'2-outgoing_payments'!P38</f>
        <v>1500000.0000000009</v>
      </c>
      <c r="C38" s="2"/>
    </row>
    <row r="39" spans="1:3" x14ac:dyDescent="0.25">
      <c r="A39" s="2" t="s">
        <v>35</v>
      </c>
      <c r="B39" s="9">
        <f>B38+'1-incoming_payments'!B39-'2-outgoing_payments'!P39</f>
        <v>1500000.0000000009</v>
      </c>
      <c r="C39" s="2"/>
    </row>
    <row r="40" spans="1:3" x14ac:dyDescent="0.25">
      <c r="A40" s="2" t="s">
        <v>36</v>
      </c>
      <c r="B40" s="9">
        <f>B39+'1-incoming_payments'!B40-'2-outgoing_payments'!P40</f>
        <v>1500000.0000000009</v>
      </c>
      <c r="C40" s="2"/>
    </row>
    <row r="41" spans="1:3" x14ac:dyDescent="0.25">
      <c r="A41" s="2" t="s">
        <v>37</v>
      </c>
      <c r="B41" s="9">
        <f>B40+'1-incoming_payments'!B41-'2-outgoing_payments'!P41</f>
        <v>1500000.0000000009</v>
      </c>
      <c r="C41" s="2"/>
    </row>
    <row r="42" spans="1:3" x14ac:dyDescent="0.25">
      <c r="A42" s="2" t="s">
        <v>38</v>
      </c>
      <c r="B42" s="9">
        <f>B41+'1-incoming_payments'!B42-'2-outgoing_payments'!P42</f>
        <v>1500000.0000000009</v>
      </c>
      <c r="C42" s="2"/>
    </row>
    <row r="43" spans="1:3" x14ac:dyDescent="0.25">
      <c r="A43" s="2" t="s">
        <v>39</v>
      </c>
      <c r="B43" s="9">
        <f>B42+'1-incoming_payments'!B43-'2-outgoing_payments'!P43</f>
        <v>1500000.0000000009</v>
      </c>
      <c r="C43" s="2"/>
    </row>
    <row r="44" spans="1:3" x14ac:dyDescent="0.25">
      <c r="A44" s="2" t="s">
        <v>40</v>
      </c>
      <c r="B44" s="9">
        <f>B43+'1-incoming_payments'!B44-'2-outgoing_payments'!P44</f>
        <v>1500000.0000000009</v>
      </c>
      <c r="C44" s="2"/>
    </row>
    <row r="45" spans="1:3" x14ac:dyDescent="0.25">
      <c r="A45" s="2" t="s">
        <v>41</v>
      </c>
      <c r="B45" s="9">
        <f>B44+'1-incoming_payments'!B45-'2-outgoing_payments'!P45</f>
        <v>1500000.0000000009</v>
      </c>
      <c r="C45" s="2"/>
    </row>
    <row r="46" spans="1:3" x14ac:dyDescent="0.25">
      <c r="A46" s="2" t="s">
        <v>42</v>
      </c>
      <c r="B46" s="9">
        <f>B45+'1-incoming_payments'!B46-'2-outgoing_payments'!P46</f>
        <v>1500000.0000000009</v>
      </c>
      <c r="C46" s="2"/>
    </row>
    <row r="47" spans="1:3" x14ac:dyDescent="0.25">
      <c r="A47" s="2" t="s">
        <v>43</v>
      </c>
      <c r="B47" s="9">
        <f>B46+'1-incoming_payments'!B47-'2-outgoing_payments'!P47</f>
        <v>1500000.0000000009</v>
      </c>
      <c r="C47" s="2"/>
    </row>
    <row r="48" spans="1:3" x14ac:dyDescent="0.25">
      <c r="A48" s="2" t="s">
        <v>44</v>
      </c>
      <c r="B48" s="9">
        <f>B47+'1-incoming_payments'!B48-'2-outgoing_payments'!P48</f>
        <v>1500000.0000000009</v>
      </c>
      <c r="C48" s="2"/>
    </row>
    <row r="49" spans="1:3" x14ac:dyDescent="0.25">
      <c r="A49" s="2" t="s">
        <v>45</v>
      </c>
      <c r="B49" s="9">
        <f>B48+'1-incoming_payments'!B49-'2-outgoing_payments'!P49</f>
        <v>1500000.0000000009</v>
      </c>
      <c r="C49" s="2"/>
    </row>
    <row r="50" spans="1:3" x14ac:dyDescent="0.25">
      <c r="A50" s="2" t="s">
        <v>46</v>
      </c>
      <c r="B50" s="9">
        <f>B49+'1-incoming_payments'!B50-'2-outgoing_payments'!P50</f>
        <v>1500000.0000000009</v>
      </c>
      <c r="C50" s="2"/>
    </row>
    <row r="51" spans="1:3" x14ac:dyDescent="0.25">
      <c r="A51" s="2" t="s">
        <v>47</v>
      </c>
      <c r="B51" s="9">
        <f>B50+'1-incoming_payments'!B51-'2-outgoing_payments'!P51</f>
        <v>1500000.0000000009</v>
      </c>
      <c r="C51" s="2"/>
    </row>
    <row r="52" spans="1:3" x14ac:dyDescent="0.25">
      <c r="A52" s="2" t="s">
        <v>48</v>
      </c>
      <c r="B52" s="9">
        <f>B51+'1-incoming_payments'!B52-'2-outgoing_payments'!P52</f>
        <v>1500000.0000000009</v>
      </c>
      <c r="C52" s="2"/>
    </row>
    <row r="53" spans="1:3" x14ac:dyDescent="0.25">
      <c r="A53" s="2" t="s">
        <v>49</v>
      </c>
      <c r="B53" s="9">
        <f>B52+'1-incoming_payments'!B53-'2-outgoing_payments'!P53</f>
        <v>1500000.0000000009</v>
      </c>
      <c r="C53" s="2"/>
    </row>
    <row r="54" spans="1:3" x14ac:dyDescent="0.25">
      <c r="A54" s="2" t="s">
        <v>50</v>
      </c>
      <c r="B54" s="9">
        <f>B53+'1-incoming_payments'!B54-'2-outgoing_payments'!P54</f>
        <v>1500000.0000000009</v>
      </c>
      <c r="C54" s="2"/>
    </row>
    <row r="55" spans="1:3" x14ac:dyDescent="0.25">
      <c r="A55" s="2" t="s">
        <v>51</v>
      </c>
      <c r="B55" s="9">
        <f>B54+'1-incoming_payments'!B55-'2-outgoing_payments'!P55</f>
        <v>1500000.0000000009</v>
      </c>
      <c r="C55" s="2"/>
    </row>
    <row r="56" spans="1:3" x14ac:dyDescent="0.25">
      <c r="A56" s="2" t="s">
        <v>52</v>
      </c>
      <c r="B56" s="9">
        <f>B55+'1-incoming_payments'!B56-'2-outgoing_payments'!P56</f>
        <v>1500000.0000000009</v>
      </c>
      <c r="C56" s="2"/>
    </row>
    <row r="57" spans="1:3" x14ac:dyDescent="0.25">
      <c r="A57" s="2" t="s">
        <v>53</v>
      </c>
      <c r="B57" s="9">
        <f>B56+'1-incoming_payments'!B57-'2-outgoing_payments'!P57</f>
        <v>1500000.0000000009</v>
      </c>
      <c r="C57" s="2"/>
    </row>
    <row r="58" spans="1:3" x14ac:dyDescent="0.25">
      <c r="A58" s="2" t="s">
        <v>54</v>
      </c>
      <c r="B58" s="9">
        <f>B57+'1-incoming_payments'!B58-'2-outgoing_payments'!P58</f>
        <v>1500000.0000000009</v>
      </c>
      <c r="C58" s="2"/>
    </row>
    <row r="59" spans="1:3" x14ac:dyDescent="0.25">
      <c r="A59" s="2" t="s">
        <v>55</v>
      </c>
      <c r="B59" s="9">
        <f>B58+'1-incoming_payments'!B59-'2-outgoing_payments'!P59</f>
        <v>1500000.0000000009</v>
      </c>
      <c r="C59" s="2"/>
    </row>
    <row r="60" spans="1:3" x14ac:dyDescent="0.25">
      <c r="A60" s="2" t="s">
        <v>56</v>
      </c>
      <c r="B60" s="9">
        <f>B59+'1-incoming_payments'!B60-'2-outgoing_payments'!P60</f>
        <v>1500000.0000000009</v>
      </c>
      <c r="C60" s="2"/>
    </row>
    <row r="61" spans="1:3" x14ac:dyDescent="0.25">
      <c r="A61" s="2" t="s">
        <v>57</v>
      </c>
      <c r="B61" s="9">
        <f>B60+'1-incoming_payments'!B61-'2-outgoing_payments'!P61</f>
        <v>1500000.0000000009</v>
      </c>
      <c r="C61" s="2"/>
    </row>
    <row r="62" spans="1:3" x14ac:dyDescent="0.25">
      <c r="A62" s="2" t="s">
        <v>60</v>
      </c>
      <c r="B62" s="9">
        <f>B61+'1-incoming_payments'!B62-'2-outgoing_payments'!P62</f>
        <v>1500000.0000000009</v>
      </c>
      <c r="C62" s="2"/>
    </row>
    <row r="63" spans="1:3" x14ac:dyDescent="0.25">
      <c r="A63" s="2" t="s">
        <v>61</v>
      </c>
      <c r="B63" s="9">
        <f>B62+'1-incoming_payments'!B63-'2-outgoing_payments'!P63</f>
        <v>1500000.0000000009</v>
      </c>
      <c r="C63" s="2"/>
    </row>
    <row r="64" spans="1:3" x14ac:dyDescent="0.25">
      <c r="A64" s="2" t="s">
        <v>62</v>
      </c>
      <c r="B64" s="9">
        <f>B63+'1-incoming_payments'!B64-'2-outgoing_payments'!P64</f>
        <v>1500000.0000000009</v>
      </c>
      <c r="C64" s="2"/>
    </row>
    <row r="65" spans="1:3" x14ac:dyDescent="0.25">
      <c r="A65" s="2" t="s">
        <v>63</v>
      </c>
      <c r="B65" s="9">
        <f>B64+'1-incoming_payments'!B65-'2-outgoing_payments'!P65</f>
        <v>1500000.0000000009</v>
      </c>
      <c r="C65" s="2"/>
    </row>
    <row r="66" spans="1:3" x14ac:dyDescent="0.25">
      <c r="A66" s="2">
        <v>1</v>
      </c>
      <c r="B66" s="9">
        <f>B65+'1-incoming_payments'!B66-'2-outgoing_payments'!P66</f>
        <v>1500000.0000000009</v>
      </c>
      <c r="C66" s="2"/>
    </row>
    <row r="67" spans="1:3" x14ac:dyDescent="0.25">
      <c r="A67" s="2">
        <v>2</v>
      </c>
      <c r="B67" s="9">
        <f>B66+'1-incoming_payments'!B67-'2-outgoing_payments'!P67</f>
        <v>1500000.0000000009</v>
      </c>
      <c r="C67" s="2"/>
    </row>
    <row r="68" spans="1:3" x14ac:dyDescent="0.25">
      <c r="A68" s="2">
        <v>3</v>
      </c>
      <c r="B68" s="9">
        <f>B67+'1-incoming_payments'!B68-'2-outgoing_payments'!P68</f>
        <v>1500000.0000000009</v>
      </c>
      <c r="C68" s="2"/>
    </row>
    <row r="69" spans="1:3" x14ac:dyDescent="0.25">
      <c r="A69" s="2">
        <v>4</v>
      </c>
      <c r="B69" s="9">
        <f>B68+'1-incoming_payments'!B69-'2-outgoing_payments'!P69</f>
        <v>1500000.0000000009</v>
      </c>
      <c r="C69" s="2"/>
    </row>
    <row r="70" spans="1:3" x14ac:dyDescent="0.25">
      <c r="A70" s="2">
        <v>5</v>
      </c>
      <c r="B70" s="9">
        <f>B69+'1-incoming_payments'!B70-'2-outgoing_payments'!P70</f>
        <v>2500000.0000000009</v>
      </c>
      <c r="C70" s="2"/>
    </row>
    <row r="71" spans="1:3" x14ac:dyDescent="0.25">
      <c r="A71" s="2">
        <v>6</v>
      </c>
      <c r="B71" s="9">
        <f>B70+'1-incoming_payments'!B71-'2-outgoing_payments'!P71</f>
        <v>0</v>
      </c>
      <c r="C71" s="2"/>
    </row>
  </sheetData>
  <conditionalFormatting sqref="B6:B71">
    <cfRule type="cellIs" dxfId="1" priority="2" operator="greaterThan">
      <formula>0</formula>
    </cfRule>
  </conditionalFormatting>
  <conditionalFormatting sqref="B5:B71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&amp;C&amp;F</oddHeader>
    <oddFooter>&amp;Leingeschränkt&amp;C&amp;D&amp;RSeite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1-incoming_payments</vt:lpstr>
      <vt:lpstr>2-outgoing_payments</vt:lpstr>
      <vt:lpstr>3-account_balance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Bodisch</dc:creator>
  <cp:lastModifiedBy>Ursula Bodisch</cp:lastModifiedBy>
  <cp:lastPrinted>2014-05-20T15:59:26Z</cp:lastPrinted>
  <dcterms:created xsi:type="dcterms:W3CDTF">2013-04-04T13:20:17Z</dcterms:created>
  <dcterms:modified xsi:type="dcterms:W3CDTF">2018-06-07T13:38:01Z</dcterms:modified>
</cp:coreProperties>
</file>